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a\Documents\Formuláře\PRACOVNÍ POMĚR\PSÚ pracovní smlouvy\DPP 2023\psu\"/>
    </mc:Choice>
  </mc:AlternateContent>
  <xr:revisionPtr revIDLastSave="0" documentId="13_ncr:1_{0E81A4C3-AC16-4C4C-ABDA-096F4AE42B90}" xr6:coauthVersionLast="47" xr6:coauthVersionMax="47" xr10:uidLastSave="{00000000-0000-0000-0000-000000000000}"/>
  <bookViews>
    <workbookView xWindow="-120" yWindow="-120" windowWidth="29040" windowHeight="15720" xr2:uid="{D7050742-1471-4B6D-A45D-F860609A20C2}"/>
  </bookViews>
  <sheets>
    <sheet name="výkaz práce" sheetId="1" r:id="rId1"/>
  </sheets>
  <externalReferences>
    <externalReference r:id="rId2"/>
  </externalReferences>
  <definedNames>
    <definedName name="_xlnm.Print_Area" localSheetId="0">'výkaz práce'!$A$1:$S$59</definedName>
    <definedName name="Student__S">[1]!Tabulka1[[#All],[ANO]]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L39" i="1" l="1"/>
  <c r="A39" i="1"/>
  <c r="B39" i="1" s="1"/>
  <c r="L38" i="1"/>
  <c r="A38" i="1"/>
  <c r="B38" i="1" s="1"/>
  <c r="L37" i="1"/>
  <c r="A37" i="1"/>
  <c r="B37" i="1" s="1"/>
  <c r="L36" i="1"/>
  <c r="A36" i="1"/>
  <c r="B36" i="1" s="1"/>
  <c r="L35" i="1"/>
  <c r="A35" i="1"/>
  <c r="B35" i="1" s="1"/>
  <c r="L34" i="1"/>
  <c r="A34" i="1"/>
  <c r="B34" i="1" s="1"/>
  <c r="L33" i="1"/>
  <c r="A33" i="1"/>
  <c r="B33" i="1" s="1"/>
  <c r="L32" i="1"/>
  <c r="A32" i="1"/>
  <c r="B32" i="1" s="1"/>
  <c r="L31" i="1"/>
  <c r="B31" i="1"/>
  <c r="A31" i="1"/>
  <c r="L30" i="1"/>
  <c r="A30" i="1"/>
  <c r="B30" i="1" s="1"/>
  <c r="L29" i="1"/>
  <c r="A29" i="1"/>
  <c r="B29" i="1" s="1"/>
  <c r="L28" i="1"/>
  <c r="A28" i="1"/>
  <c r="B28" i="1" s="1"/>
  <c r="L27" i="1"/>
  <c r="A27" i="1"/>
  <c r="B27" i="1" s="1"/>
  <c r="L26" i="1"/>
  <c r="A26" i="1"/>
  <c r="B26" i="1" s="1"/>
  <c r="L25" i="1"/>
  <c r="A25" i="1"/>
  <c r="B25" i="1" s="1"/>
  <c r="L24" i="1"/>
  <c r="A24" i="1"/>
  <c r="B24" i="1" s="1"/>
  <c r="L23" i="1"/>
  <c r="A23" i="1"/>
  <c r="B23" i="1" s="1"/>
  <c r="L22" i="1"/>
  <c r="A22" i="1"/>
  <c r="B22" i="1" s="1"/>
  <c r="L21" i="1"/>
  <c r="A21" i="1"/>
  <c r="B21" i="1" s="1"/>
  <c r="L20" i="1"/>
  <c r="A20" i="1"/>
  <c r="B20" i="1" s="1"/>
  <c r="L19" i="1"/>
  <c r="A19" i="1"/>
  <c r="B19" i="1" s="1"/>
  <c r="L18" i="1"/>
  <c r="A18" i="1"/>
  <c r="B18" i="1" s="1"/>
  <c r="L17" i="1"/>
  <c r="A17" i="1"/>
  <c r="B17" i="1" s="1"/>
  <c r="A16" i="1"/>
  <c r="B16" i="1" s="1"/>
  <c r="A15" i="1"/>
  <c r="B15" i="1" s="1"/>
  <c r="L14" i="1"/>
  <c r="A14" i="1"/>
  <c r="B14" i="1" s="1"/>
  <c r="L13" i="1"/>
  <c r="A13" i="1"/>
  <c r="B13" i="1" s="1"/>
  <c r="L12" i="1"/>
  <c r="A12" i="1"/>
  <c r="B12" i="1" s="1"/>
  <c r="L11" i="1"/>
  <c r="A11" i="1"/>
  <c r="B11" i="1" s="1"/>
  <c r="L10" i="1"/>
  <c r="A10" i="1"/>
  <c r="B10" i="1" s="1"/>
  <c r="B9" i="1"/>
  <c r="L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tc={2B88122A-1C0B-4C93-B461-9FEA020339E7}</author>
    <author>tc={D1FD9502-30B3-404E-94F3-9434EE7F97F6}</author>
    <author>tc={9EBA5502-BB7F-4065-BDE6-08349B6B2821}</author>
  </authors>
  <commentList>
    <comment ref="O4" authorId="0" shapeId="0" xr:uid="{2B88122A-1C0B-4C93-B461-9FEA020339E7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Vložit číslo měsíce</t>
      </text>
    </comment>
    <comment ref="D6" authorId="1" shapeId="0" xr:uid="{D1FD9502-30B3-404E-94F3-9434EE7F97F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Pracovní dobu lze vypisovat v rozmezí 8:00 - 20:00 hod.</t>
      </text>
    </comment>
    <comment ref="H6" authorId="2" shapeId="0" xr:uid="{9EBA5502-BB7F-4065-BDE6-08349B6B282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</t>
      </text>
    </comment>
  </commentList>
</comments>
</file>

<file path=xl/sharedStrings.xml><?xml version="1.0" encoding="utf-8"?>
<sst xmlns="http://schemas.openxmlformats.org/spreadsheetml/2006/main" count="39" uniqueCount="36">
  <si>
    <t>Osobní číslo:</t>
  </si>
  <si>
    <t>Verze formuláře: 2023.10.13</t>
  </si>
  <si>
    <t>Jméno:</t>
  </si>
  <si>
    <t>Pracoviště:</t>
  </si>
  <si>
    <t>PSÚ Brno</t>
  </si>
  <si>
    <t xml:space="preserve">           Výkaz o pracovní době (DPP, DPČ) za měsíc:</t>
  </si>
  <si>
    <t>Po vložení čísla měsíce se automaticky vygeneruje kalendář platný pro daný měsíc v roce.</t>
  </si>
  <si>
    <t>Den v měsíci</t>
  </si>
  <si>
    <t>Pracovní doba</t>
  </si>
  <si>
    <t>Přestávka na jídlo a oddech</t>
  </si>
  <si>
    <t>Odpracovaná doba</t>
  </si>
  <si>
    <t>Přerušení pracovní doby</t>
  </si>
  <si>
    <t>Poznámka</t>
  </si>
  <si>
    <t>Začátek</t>
  </si>
  <si>
    <t>Konec</t>
  </si>
  <si>
    <t>Odchod</t>
  </si>
  <si>
    <t>Příchod</t>
  </si>
  <si>
    <t>Důvod odchodu (místo)</t>
  </si>
  <si>
    <t>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 Jde-li o práce, které nemohou být přerušeny, musí být zaměstnanci i bez přerušení provozu nebo práce zajištěna přiměřená doba na oddech a jídlo; tato doba se započítává do pracovní doby. Mladistvému zaměstnanci musí vždy být poskytnuta přestávka na jídlo a oddech podle věty první.
(2) Byla-li přestávka v práci na jídlo a oddech rozdělena, musí alespoň jedna její část činit nejméně 15 minut.
(3) Přestávky v práci na jídlo a oddech se neposkytují na začátku a konci pracovní doby.
(4) Poskytnuté přestávky v práci na jídlo a oddech se nezapočítávají do pracovní doby.</t>
  </si>
  <si>
    <t>Schválil:</t>
  </si>
  <si>
    <t>Státní svátky je třeba barevně vyznačit/doplnit ručně.</t>
  </si>
  <si>
    <t>Jan Novák</t>
  </si>
  <si>
    <t>Pracovní dobu lze vypisovat v rozmezí 8:00 - 20:00 hod.</t>
  </si>
  <si>
    <t>Přestávka na jídlo a oddech = nejdéle po 6 hodinách nepřetržité práce v trvání nejméně 30 minut; mladistvému zaměstnanci -nejdéle po 4,5 hodinách nepřetržité práce.</t>
  </si>
  <si>
    <r>
      <rPr>
        <b/>
        <sz val="10"/>
        <rFont val="Arial"/>
        <family val="2"/>
      </rPr>
      <t>celkem hod</t>
    </r>
  </si>
  <si>
    <t>Hodinová sazba v Kč dle uzavřené DPP/DPČ</t>
  </si>
  <si>
    <t>Stvrzuji splnění smluvně stanoveného pracovního úkolu a správnost výkazu:</t>
  </si>
  <si>
    <t>Podpis zaměstnance</t>
  </si>
  <si>
    <t>Podpis příkazce operace</t>
  </si>
  <si>
    <t>Podpis správce rozpočtu operace</t>
  </si>
  <si>
    <t>DOLOŽIT zároveň s formuláři na DPP nebo nejpozději 1.pracovní den následující po měsíci, za který byla předložena DPP/DPČ</t>
  </si>
  <si>
    <t>Hrazeno z úkolu</t>
  </si>
  <si>
    <t>ZPRÁVA O PROVEDENÍ PRÁCE - Příkaz k výplatě</t>
  </si>
  <si>
    <t>Dne:</t>
  </si>
  <si>
    <t>Hrubý příjem-sjednaná odměna</t>
  </si>
  <si>
    <t>Potvrzuji, že ve smyslu dohody o provedení práce byla práce provedena v požadovaném rozsahu a kvalitě. Odměna za vykonanou práci bude vyplacena na základě výkazu o pracovní době v uvedeném měsíci.                                                                                                                         Tímto navrhuji vyplacení odměny za odpracovanou dobu dle údajů uvedených v připojeném Výkazu o pracovní době.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</si>
</sst>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h]:mm:ss;@"/>
    <numFmt numFmtId="166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9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61">
    <xf numFmtId="0" fontId="0" fillId="0" borderId="0" xfId="0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" fontId="0" fillId="0" borderId="35" xfId="0" applyNumberFormat="1" applyBorder="1" applyAlignment="1">
      <alignment horizontal="center"/>
    </xf>
    <xf numFmtId="0" fontId="8" fillId="0" borderId="38" xfId="0" applyFont="1" applyBorder="1" applyProtection="1">
      <protection locked="0"/>
    </xf>
    <xf numFmtId="0" fontId="8" fillId="0" borderId="37" xfId="0" applyFont="1" applyBorder="1" applyProtection="1">
      <protection locked="0"/>
    </xf>
    <xf numFmtId="1" fontId="0" fillId="0" borderId="4" xfId="0" applyNumberFormat="1" applyBorder="1" applyAlignment="1">
      <alignment horizontal="center"/>
    </xf>
    <xf numFmtId="0" fontId="8" fillId="0" borderId="40" xfId="0" applyFont="1" applyBorder="1" applyProtection="1">
      <protection locked="0"/>
    </xf>
    <xf numFmtId="1" fontId="0" fillId="0" borderId="41" xfId="0" applyNumberFormat="1" applyBorder="1" applyAlignment="1">
      <alignment horizontal="center"/>
    </xf>
    <xf numFmtId="0" fontId="8" fillId="0" borderId="41" xfId="0" applyFont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14" fillId="0" borderId="0" xfId="0" applyFont="1" applyAlignment="1">
      <alignment vertical="top" wrapText="1"/>
    </xf>
    <xf numFmtId="0" fontId="16" fillId="6" borderId="0" xfId="0" applyFont="1" applyFill="1"/>
    <xf numFmtId="0" fontId="17" fillId="6" borderId="0" xfId="0" applyFont="1" applyFill="1"/>
    <xf numFmtId="0" fontId="0" fillId="0" borderId="22" xfId="0" applyBorder="1"/>
    <xf numFmtId="14" fontId="0" fillId="0" borderId="33" xfId="0" applyNumberFormat="1" applyBorder="1" applyAlignment="1">
      <alignment horizontal="left"/>
    </xf>
    <xf numFmtId="0" fontId="0" fillId="0" borderId="34" xfId="0" applyBorder="1"/>
    <xf numFmtId="14" fontId="0" fillId="0" borderId="16" xfId="0" applyNumberFormat="1" applyBorder="1" applyAlignment="1">
      <alignment horizontal="left"/>
    </xf>
    <xf numFmtId="0" fontId="0" fillId="0" borderId="3" xfId="0" applyBorder="1"/>
    <xf numFmtId="14" fontId="0" fillId="0" borderId="25" xfId="0" applyNumberFormat="1" applyBorder="1" applyAlignment="1">
      <alignment horizontal="left"/>
    </xf>
    <xf numFmtId="0" fontId="0" fillId="0" borderId="26" xfId="0" applyBorder="1"/>
    <xf numFmtId="0" fontId="18" fillId="0" borderId="0" xfId="0" applyFont="1" applyAlignment="1">
      <alignment horizontal="center" vertical="top" wrapText="1"/>
    </xf>
    <xf numFmtId="165" fontId="20" fillId="0" borderId="0" xfId="0" applyNumberFormat="1" applyFont="1" applyAlignment="1">
      <alignment horizontal="center"/>
    </xf>
    <xf numFmtId="0" fontId="6" fillId="0" borderId="0" xfId="0" applyFont="1"/>
    <xf numFmtId="0" fontId="21" fillId="6" borderId="0" xfId="0" applyFont="1" applyFill="1"/>
    <xf numFmtId="0" fontId="22" fillId="6" borderId="0" xfId="0" applyFont="1" applyFill="1"/>
    <xf numFmtId="1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left" vertical="center"/>
    </xf>
    <xf numFmtId="0" fontId="0" fillId="0" borderId="51" xfId="0" applyBorder="1"/>
    <xf numFmtId="0" fontId="0" fillId="0" borderId="51" xfId="0" applyBorder="1" applyAlignment="1">
      <alignment horizontal="left"/>
    </xf>
    <xf numFmtId="0" fontId="8" fillId="9" borderId="40" xfId="0" applyFont="1" applyFill="1" applyBorder="1" applyProtection="1">
      <protection locked="0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164" fontId="12" fillId="0" borderId="26" xfId="0" applyNumberFormat="1" applyFont="1" applyBorder="1" applyAlignment="1" applyProtection="1">
      <alignment horizontal="center"/>
      <protection locked="0"/>
    </xf>
    <xf numFmtId="164" fontId="12" fillId="0" borderId="41" xfId="0" applyNumberFormat="1" applyFont="1" applyBorder="1" applyAlignment="1" applyProtection="1">
      <alignment horizontal="center"/>
      <protection locked="0"/>
    </xf>
    <xf numFmtId="165" fontId="20" fillId="0" borderId="45" xfId="0" applyNumberFormat="1" applyFont="1" applyBorder="1" applyAlignment="1">
      <alignment horizontal="center"/>
    </xf>
    <xf numFmtId="165" fontId="20" fillId="0" borderId="46" xfId="0" applyNumberFormat="1" applyFont="1" applyBorder="1" applyAlignment="1">
      <alignment horizontal="center"/>
    </xf>
    <xf numFmtId="0" fontId="15" fillId="0" borderId="3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164" fontId="12" fillId="0" borderId="42" xfId="0" applyNumberFormat="1" applyFont="1" applyBorder="1" applyAlignment="1" applyProtection="1">
      <alignment horizontal="center"/>
      <protection locked="0"/>
    </xf>
    <xf numFmtId="164" fontId="12" fillId="0" borderId="43" xfId="0" applyNumberFormat="1" applyFont="1" applyBorder="1" applyAlignment="1" applyProtection="1">
      <alignment horizontal="center"/>
      <protection locked="0"/>
    </xf>
    <xf numFmtId="164" fontId="12" fillId="5" borderId="42" xfId="0" applyNumberFormat="1" applyFont="1" applyFill="1" applyBorder="1" applyAlignment="1">
      <alignment horizontal="center"/>
    </xf>
    <xf numFmtId="164" fontId="12" fillId="5" borderId="41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28" xfId="0" applyNumberFormat="1" applyFont="1" applyBorder="1" applyAlignment="1">
      <alignment horizontal="right"/>
    </xf>
    <xf numFmtId="1" fontId="4" fillId="0" borderId="48" xfId="0" applyNumberFormat="1" applyFont="1" applyBorder="1" applyAlignment="1">
      <alignment horizontal="right"/>
    </xf>
    <xf numFmtId="166" fontId="4" fillId="0" borderId="15" xfId="0" applyNumberFormat="1" applyFont="1" applyBorder="1" applyAlignment="1" applyProtection="1">
      <alignment horizontal="center"/>
      <protection locked="0"/>
    </xf>
    <xf numFmtId="166" fontId="4" fillId="0" borderId="3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164" fontId="12" fillId="0" borderId="3" xfId="0" applyNumberFormat="1" applyFont="1" applyBorder="1" applyAlignment="1" applyProtection="1">
      <alignment horizontal="center"/>
      <protection locked="0"/>
    </xf>
    <xf numFmtId="164" fontId="12" fillId="0" borderId="40" xfId="0" applyNumberFormat="1" applyFont="1" applyBorder="1" applyAlignment="1" applyProtection="1">
      <alignment horizontal="center"/>
      <protection locked="0"/>
    </xf>
    <xf numFmtId="164" fontId="12" fillId="0" borderId="39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5" borderId="39" xfId="0" applyNumberFormat="1" applyFont="1" applyFill="1" applyBorder="1" applyAlignment="1">
      <alignment horizontal="center"/>
    </xf>
    <xf numFmtId="164" fontId="12" fillId="5" borderId="40" xfId="0" applyNumberFormat="1" applyFont="1" applyFill="1" applyBorder="1" applyAlignment="1">
      <alignment horizontal="center"/>
    </xf>
    <xf numFmtId="164" fontId="12" fillId="9" borderId="3" xfId="0" applyNumberFormat="1" applyFont="1" applyFill="1" applyBorder="1" applyAlignment="1" applyProtection="1">
      <alignment horizontal="center"/>
      <protection locked="0"/>
    </xf>
    <xf numFmtId="164" fontId="12" fillId="9" borderId="40" xfId="0" applyNumberFormat="1" applyFont="1" applyFill="1" applyBorder="1" applyAlignment="1" applyProtection="1">
      <alignment horizontal="center"/>
      <protection locked="0"/>
    </xf>
    <xf numFmtId="164" fontId="12" fillId="9" borderId="39" xfId="0" applyNumberFormat="1" applyFont="1" applyFill="1" applyBorder="1" applyAlignment="1" applyProtection="1">
      <alignment horizontal="center"/>
      <protection locked="0"/>
    </xf>
    <xf numFmtId="164" fontId="12" fillId="9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45" xfId="1" applyBorder="1" applyAlignment="1" applyProtection="1">
      <alignment horizontal="center" vertical="center"/>
      <protection locked="0"/>
    </xf>
    <xf numFmtId="0" fontId="1" fillId="2" borderId="46" xfId="1" applyBorder="1" applyAlignment="1" applyProtection="1">
      <alignment horizontal="center" vertical="center"/>
      <protection locked="0"/>
    </xf>
    <xf numFmtId="0" fontId="1" fillId="2" borderId="47" xfId="1" applyBorder="1" applyAlignment="1" applyProtection="1">
      <alignment horizontal="center" vertical="center"/>
      <protection locked="0"/>
    </xf>
    <xf numFmtId="164" fontId="12" fillId="0" borderId="8" xfId="0" applyNumberFormat="1" applyFont="1" applyBorder="1" applyAlignment="1" applyProtection="1">
      <alignment horizontal="center"/>
      <protection locked="0"/>
    </xf>
    <xf numFmtId="164" fontId="12" fillId="0" borderId="37" xfId="0" applyNumberFormat="1" applyFont="1" applyBorder="1" applyAlignment="1" applyProtection="1">
      <alignment horizontal="center"/>
      <protection locked="0"/>
    </xf>
    <xf numFmtId="164" fontId="12" fillId="0" borderId="36" xfId="0" applyNumberFormat="1" applyFont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center"/>
      <protection locked="0"/>
    </xf>
    <xf numFmtId="164" fontId="12" fillId="5" borderId="36" xfId="0" applyNumberFormat="1" applyFont="1" applyFill="1" applyBorder="1" applyAlignment="1">
      <alignment horizontal="center"/>
    </xf>
    <xf numFmtId="164" fontId="12" fillId="5" borderId="37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left" wrapText="1"/>
    </xf>
    <xf numFmtId="0" fontId="18" fillId="0" borderId="45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1" fontId="4" fillId="0" borderId="48" xfId="0" applyNumberFormat="1" applyFont="1" applyBorder="1" applyAlignment="1">
      <alignment horizontal="right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20" xfId="1" applyBorder="1" applyAlignment="1" applyProtection="1">
      <alignment horizontal="center" vertical="center"/>
      <protection locked="0"/>
    </xf>
    <xf numFmtId="0" fontId="1" fillId="2" borderId="49" xfId="1" applyBorder="1" applyAlignment="1" applyProtection="1">
      <alignment horizontal="center" vertical="center"/>
      <protection locked="0"/>
    </xf>
    <xf numFmtId="0" fontId="1" fillId="2" borderId="19" xfId="1" applyBorder="1" applyAlignment="1" applyProtection="1">
      <alignment horizontal="center" vertical="center"/>
      <protection locked="0"/>
    </xf>
    <xf numFmtId="0" fontId="9" fillId="2" borderId="45" xfId="1" applyFont="1" applyBorder="1" applyAlignment="1" applyProtection="1">
      <alignment horizontal="center" vertical="center"/>
      <protection locked="0"/>
    </xf>
    <xf numFmtId="0" fontId="9" fillId="2" borderId="46" xfId="1" applyFont="1" applyBorder="1" applyAlignment="1" applyProtection="1">
      <alignment horizontal="center" vertical="center"/>
      <protection locked="0"/>
    </xf>
    <xf numFmtId="0" fontId="9" fillId="2" borderId="47" xfId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8" borderId="45" xfId="2" applyFont="1" applyFill="1" applyBorder="1" applyAlignment="1" applyProtection="1">
      <alignment horizontal="center" vertical="center"/>
      <protection locked="0"/>
    </xf>
    <xf numFmtId="0" fontId="4" fillId="8" borderId="47" xfId="2" applyFont="1" applyFill="1" applyBorder="1" applyAlignment="1" applyProtection="1">
      <alignment horizontal="center" vertical="center"/>
      <protection locked="0"/>
    </xf>
    <xf numFmtId="0" fontId="11" fillId="7" borderId="50" xfId="1" applyFont="1" applyFill="1" applyBorder="1" applyAlignment="1" applyProtection="1">
      <alignment horizontal="center" vertical="center"/>
      <protection locked="0"/>
    </xf>
    <xf numFmtId="0" fontId="11" fillId="7" borderId="6" xfId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2" fontId="0" fillId="4" borderId="18" xfId="0" applyNumberFormat="1" applyFill="1" applyBorder="1" applyAlignment="1">
      <alignment horizontal="center" vertical="center" wrapText="1"/>
    </xf>
    <xf numFmtId="2" fontId="0" fillId="4" borderId="19" xfId="0" applyNumberFormat="1" applyFill="1" applyBorder="1" applyAlignment="1">
      <alignment horizontal="center" vertical="center" wrapText="1"/>
    </xf>
    <xf numFmtId="2" fontId="0" fillId="4" borderId="28" xfId="0" applyNumberFormat="1" applyFill="1" applyBorder="1" applyAlignment="1">
      <alignment horizontal="center" vertical="center" wrapText="1"/>
    </xf>
    <xf numFmtId="2" fontId="0" fillId="4" borderId="29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25" xfId="0" applyNumberFormat="1" applyBorder="1" applyAlignment="1" applyProtection="1">
      <alignment horizontal="center" vertical="center" wrapText="1"/>
      <protection locked="0"/>
    </xf>
    <xf numFmtId="1" fontId="0" fillId="0" borderId="26" xfId="0" applyNumberFormat="1" applyBorder="1" applyAlignment="1" applyProtection="1">
      <alignment horizontal="center" vertical="center" wrapText="1"/>
      <protection locked="0"/>
    </xf>
    <xf numFmtId="1" fontId="0" fillId="0" borderId="9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2" fontId="12" fillId="0" borderId="9" xfId="0" applyNumberFormat="1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Border="1" applyAlignment="1" applyProtection="1">
      <alignment horizontal="center" vertical="center" wrapText="1"/>
      <protection locked="0"/>
    </xf>
    <xf numFmtId="2" fontId="12" fillId="0" borderId="28" xfId="0" applyNumberFormat="1" applyFont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justify" wrapText="1"/>
    </xf>
  </cellXfs>
  <cellStyles count="3">
    <cellStyle name="Normální" xfId="0" builtinId="0"/>
    <cellStyle name="Vstup" xfId="1" builtinId="20"/>
    <cellStyle name="Výpočet" xfId="2" builtinId="22"/>
  </cellStyles>
  <dxfs count="27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vona\Documents\Formul&#225;&#345;e\PRACOVN&#205;%20POM&#282;R\PS&#218;%20pracovn&#237;%20smlouvy\DPP%202023\DOHODA%20O%20PROVEDEN&#205;%20PR&#193;CE.xlsx" TargetMode="External"/><Relationship Id="rId1" Type="http://schemas.openxmlformats.org/officeDocument/2006/relationships/externalLinkPath" Target="/Users/ivona/Documents/Formul&#225;&#345;e/PRACOVN&#205;%20POM&#282;R/PS&#218;%20pracovn&#237;%20smlouvy/DPP%202023/DOHODA%20O%20PROVEDEN&#205;%20PR&#193;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PP"/>
      <sheetName val="výkaz práce"/>
      <sheetName val="Informce"/>
      <sheetName val="DOHODA O PROVEDENÍ PRÁCE"/>
    </sheetNames>
    <sheetDataSet>
      <sheetData sheetId="0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vona Kubíková" id="{9558C9C2-73E1-45AA-A77A-96408B5DD27F}" userId="eefdbf24e2ae42d4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4" dT="2023-10-24T12:38:08.64" personId="{9558C9C2-73E1-45AA-A77A-96408B5DD27F}" id="{2B88122A-1C0B-4C93-B461-9FEA020339E7}">
    <text>Vložit číslo měsíce</text>
  </threadedComment>
  <threadedComment ref="D6" dT="2023-10-25T09:47:22.23" personId="{9558C9C2-73E1-45AA-A77A-96408B5DD27F}" id="{D1FD9502-30B3-404E-94F3-9434EE7F97F6}">
    <text>Pracovní dobu lze vypisovat v rozmezí 8:00 - 20:00 hod.</text>
  </threadedComment>
  <threadedComment ref="H6" dT="2023-10-25T09:55:15.45" personId="{9558C9C2-73E1-45AA-A77A-96408B5DD27F}" id="{9EBA5502-BB7F-4065-BDE6-08349B6B2821}">
    <text>Zaměstnavatel je povinen poskytnout zaměstnanci nejdéle po 6 hodinách nepřetržité práce přestávku v práci na jídlo a oddech v trvání nejméně 30 minut; mladistvému zaměstnanci musí být tato přestávka poskytnuta nejdéle po 4,5 hodinách nepřetržité práce.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8819-C416-4D11-B44A-0C8F72C2266F}">
  <dimension ref="A1:AG59"/>
  <sheetViews>
    <sheetView tabSelected="1" topLeftCell="A43" zoomScaleNormal="100" workbookViewId="0">
      <selection activeCell="U15" sqref="U15"/>
    </sheetView>
  </sheetViews>
  <sheetFormatPr defaultRowHeight="15" x14ac:dyDescent="0.25"/>
  <cols>
    <col min="1" max="1" width="15.85546875" style="6" customWidth="1"/>
    <col min="2" max="2" width="4.28515625" customWidth="1"/>
    <col min="3" max="3" width="0.28515625" customWidth="1"/>
    <col min="4" max="17" width="4.85546875" customWidth="1"/>
    <col min="19" max="19" width="22.140625" customWidth="1"/>
    <col min="28" max="28" width="30.5703125" customWidth="1"/>
  </cols>
  <sheetData>
    <row r="1" spans="1:33" ht="15.75" thickBot="1" x14ac:dyDescent="0.3">
      <c r="A1" s="1"/>
      <c r="B1" s="2"/>
      <c r="C1" s="2"/>
      <c r="D1" s="2"/>
      <c r="E1" s="2"/>
      <c r="J1" s="99" t="s">
        <v>0</v>
      </c>
      <c r="K1" s="99"/>
      <c r="L1" s="99"/>
      <c r="M1" s="100"/>
      <c r="N1" s="101"/>
      <c r="O1" s="102"/>
      <c r="P1" s="102"/>
      <c r="Q1" s="103"/>
      <c r="R1" s="3"/>
      <c r="S1" s="4" t="s">
        <v>1</v>
      </c>
    </row>
    <row r="2" spans="1:33" ht="18" customHeight="1" thickBot="1" x14ac:dyDescent="0.3">
      <c r="A2" s="5" t="s">
        <v>2</v>
      </c>
      <c r="B2" s="104" t="s">
        <v>21</v>
      </c>
      <c r="C2" s="105"/>
      <c r="D2" s="105"/>
      <c r="E2" s="105"/>
      <c r="F2" s="105"/>
      <c r="G2" s="105"/>
      <c r="H2" s="105"/>
      <c r="I2" s="106"/>
      <c r="J2" s="99" t="s">
        <v>3</v>
      </c>
      <c r="K2" s="99"/>
      <c r="L2" s="99"/>
      <c r="M2" s="99"/>
      <c r="N2" s="81" t="s">
        <v>4</v>
      </c>
      <c r="O2" s="82"/>
      <c r="P2" s="82"/>
      <c r="Q2" s="83"/>
    </row>
    <row r="3" spans="1:33" ht="18.75" thickBot="1" x14ac:dyDescent="0.3">
      <c r="C3" s="7"/>
      <c r="D3" s="8"/>
      <c r="E3" s="8"/>
      <c r="F3" s="9"/>
      <c r="G3" s="9"/>
      <c r="H3" s="9"/>
      <c r="M3" s="10"/>
      <c r="N3" s="10"/>
      <c r="O3" s="10"/>
      <c r="P3" s="10"/>
      <c r="Q3" s="9"/>
      <c r="U3" s="23" t="s">
        <v>6</v>
      </c>
      <c r="V3" s="24"/>
      <c r="W3" s="24"/>
      <c r="X3" s="24"/>
      <c r="Y3" s="24"/>
      <c r="Z3" s="24"/>
      <c r="AA3" s="24"/>
      <c r="AB3" s="24"/>
      <c r="AC3" s="24"/>
    </row>
    <row r="4" spans="1:33" ht="18.75" thickBot="1" x14ac:dyDescent="0.3">
      <c r="A4" s="107" t="s">
        <v>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>
        <v>11</v>
      </c>
      <c r="P4" s="109"/>
      <c r="Q4" s="110">
        <v>2023</v>
      </c>
      <c r="R4" s="111"/>
      <c r="U4" s="23" t="s">
        <v>20</v>
      </c>
      <c r="V4" s="24"/>
      <c r="W4" s="24"/>
      <c r="X4" s="24"/>
      <c r="Y4" s="24"/>
      <c r="Z4" s="24"/>
      <c r="AA4" s="24"/>
      <c r="AB4" s="24"/>
      <c r="AC4" s="24"/>
    </row>
    <row r="5" spans="1:33" ht="18.75" thickBot="1" x14ac:dyDescent="0.3">
      <c r="C5" s="9"/>
      <c r="D5" s="9"/>
      <c r="E5" s="9"/>
      <c r="F5" s="9"/>
      <c r="G5" s="9"/>
      <c r="H5" s="9"/>
      <c r="I5" s="9"/>
      <c r="J5" s="9"/>
      <c r="K5" s="11"/>
      <c r="L5" s="11"/>
      <c r="M5" s="12"/>
      <c r="N5" s="12"/>
      <c r="O5" s="12"/>
      <c r="P5" s="12"/>
      <c r="Q5" s="12"/>
      <c r="R5" s="11"/>
      <c r="S5" s="11"/>
      <c r="U5" s="23" t="s">
        <v>22</v>
      </c>
      <c r="V5" s="23"/>
      <c r="W5" s="23"/>
      <c r="X5" s="23"/>
      <c r="Y5" s="23"/>
      <c r="Z5" s="23"/>
      <c r="AA5" s="23"/>
      <c r="AB5" s="23"/>
      <c r="AC5" s="23"/>
    </row>
    <row r="6" spans="1:33" ht="29.25" customHeight="1" x14ac:dyDescent="0.25">
      <c r="A6" s="141" t="s">
        <v>7</v>
      </c>
      <c r="B6" s="142"/>
      <c r="C6" s="147" t="s">
        <v>7</v>
      </c>
      <c r="D6" s="150" t="s">
        <v>8</v>
      </c>
      <c r="E6" s="151"/>
      <c r="F6" s="151"/>
      <c r="G6" s="152"/>
      <c r="H6" s="153" t="s">
        <v>9</v>
      </c>
      <c r="I6" s="153"/>
      <c r="J6" s="153"/>
      <c r="K6" s="153"/>
      <c r="L6" s="154" t="s">
        <v>10</v>
      </c>
      <c r="M6" s="155"/>
      <c r="N6" s="78" t="s">
        <v>11</v>
      </c>
      <c r="O6" s="79"/>
      <c r="P6" s="79"/>
      <c r="Q6" s="79"/>
      <c r="R6" s="80"/>
      <c r="S6" s="112" t="s">
        <v>12</v>
      </c>
      <c r="U6" s="90" t="s">
        <v>23</v>
      </c>
      <c r="V6" s="90"/>
      <c r="W6" s="90"/>
      <c r="X6" s="90"/>
      <c r="Y6" s="90"/>
      <c r="Z6" s="90"/>
      <c r="AA6" s="90"/>
      <c r="AB6" s="90"/>
      <c r="AC6" s="90"/>
    </row>
    <row r="7" spans="1:33" ht="15" customHeight="1" x14ac:dyDescent="0.25">
      <c r="A7" s="143"/>
      <c r="B7" s="144"/>
      <c r="C7" s="148"/>
      <c r="D7" s="115" t="s">
        <v>13</v>
      </c>
      <c r="E7" s="116"/>
      <c r="F7" s="119" t="s">
        <v>14</v>
      </c>
      <c r="G7" s="120"/>
      <c r="H7" s="123" t="s">
        <v>13</v>
      </c>
      <c r="I7" s="124"/>
      <c r="J7" s="127" t="s">
        <v>14</v>
      </c>
      <c r="K7" s="128"/>
      <c r="L7" s="156"/>
      <c r="M7" s="157"/>
      <c r="N7" s="131" t="s">
        <v>15</v>
      </c>
      <c r="O7" s="132"/>
      <c r="P7" s="135" t="s">
        <v>16</v>
      </c>
      <c r="Q7" s="136"/>
      <c r="R7" s="139" t="s">
        <v>17</v>
      </c>
      <c r="S7" s="113"/>
      <c r="T7" s="25"/>
    </row>
    <row r="8" spans="1:33" ht="19.5" customHeight="1" thickBot="1" x14ac:dyDescent="0.3">
      <c r="A8" s="145"/>
      <c r="B8" s="146"/>
      <c r="C8" s="149"/>
      <c r="D8" s="117"/>
      <c r="E8" s="118"/>
      <c r="F8" s="121"/>
      <c r="G8" s="122"/>
      <c r="H8" s="125"/>
      <c r="I8" s="126"/>
      <c r="J8" s="129"/>
      <c r="K8" s="130"/>
      <c r="L8" s="158"/>
      <c r="M8" s="159"/>
      <c r="N8" s="133"/>
      <c r="O8" s="134"/>
      <c r="P8" s="137"/>
      <c r="Q8" s="138"/>
      <c r="R8" s="140"/>
      <c r="S8" s="114"/>
      <c r="T8" s="25"/>
    </row>
    <row r="9" spans="1:33" ht="15.75" x14ac:dyDescent="0.25">
      <c r="A9" s="26">
        <f t="shared" ref="A9:A39" si="0">+DATE($Q$4,$O$4,C9)</f>
        <v>45231</v>
      </c>
      <c r="B9" s="27" t="str">
        <f t="shared" ref="B9:B39" si="1">+TEXT(A9,"ddd")</f>
        <v>st</v>
      </c>
      <c r="C9" s="13">
        <v>1</v>
      </c>
      <c r="D9" s="70"/>
      <c r="E9" s="71"/>
      <c r="F9" s="68"/>
      <c r="G9" s="69"/>
      <c r="H9" s="86"/>
      <c r="I9" s="87"/>
      <c r="J9" s="84"/>
      <c r="K9" s="85"/>
      <c r="L9" s="88"/>
      <c r="M9" s="89"/>
      <c r="N9" s="86"/>
      <c r="O9" s="87"/>
      <c r="P9" s="84"/>
      <c r="Q9" s="85"/>
      <c r="R9" s="14"/>
      <c r="S9" s="15"/>
      <c r="U9" s="35" t="s">
        <v>30</v>
      </c>
      <c r="V9" s="36"/>
      <c r="W9" s="36"/>
      <c r="X9" s="36"/>
      <c r="Y9" s="36"/>
      <c r="Z9" s="36"/>
      <c r="AA9" s="36"/>
      <c r="AB9" s="36"/>
      <c r="AC9" s="36"/>
      <c r="AD9" s="36"/>
      <c r="AE9" s="24"/>
      <c r="AF9" s="24"/>
      <c r="AG9" s="24"/>
    </row>
    <row r="10" spans="1:33" x14ac:dyDescent="0.25">
      <c r="A10" s="28">
        <f t="shared" si="0"/>
        <v>45232</v>
      </c>
      <c r="B10" s="29" t="str">
        <f t="shared" si="1"/>
        <v>čt</v>
      </c>
      <c r="C10" s="16">
        <v>2</v>
      </c>
      <c r="D10" s="70"/>
      <c r="E10" s="71"/>
      <c r="F10" s="68"/>
      <c r="G10" s="69"/>
      <c r="H10" s="70"/>
      <c r="I10" s="71"/>
      <c r="J10" s="68"/>
      <c r="K10" s="69"/>
      <c r="L10" s="72">
        <f t="shared" ref="L10:L39" si="2">((F10-D10)-(J10-H10))-(P10-N10)</f>
        <v>0</v>
      </c>
      <c r="M10" s="73"/>
      <c r="N10" s="70"/>
      <c r="O10" s="71"/>
      <c r="P10" s="68"/>
      <c r="Q10" s="69"/>
      <c r="R10" s="17"/>
      <c r="S10" s="17"/>
    </row>
    <row r="11" spans="1:33" x14ac:dyDescent="0.25">
      <c r="A11" s="28">
        <f t="shared" si="0"/>
        <v>45233</v>
      </c>
      <c r="B11" s="29" t="str">
        <f t="shared" si="1"/>
        <v>pá</v>
      </c>
      <c r="C11" s="13">
        <v>3</v>
      </c>
      <c r="D11" s="70"/>
      <c r="E11" s="71"/>
      <c r="F11" s="68"/>
      <c r="G11" s="69"/>
      <c r="H11" s="70"/>
      <c r="I11" s="71"/>
      <c r="J11" s="68"/>
      <c r="K11" s="69"/>
      <c r="L11" s="72">
        <f t="shared" si="2"/>
        <v>0</v>
      </c>
      <c r="M11" s="73"/>
      <c r="N11" s="70"/>
      <c r="O11" s="71"/>
      <c r="P11" s="68"/>
      <c r="Q11" s="69"/>
      <c r="R11" s="17"/>
      <c r="S11" s="17"/>
    </row>
    <row r="12" spans="1:33" x14ac:dyDescent="0.25">
      <c r="A12" s="28">
        <f t="shared" si="0"/>
        <v>45234</v>
      </c>
      <c r="B12" s="29" t="str">
        <f t="shared" si="1"/>
        <v>so</v>
      </c>
      <c r="C12" s="16">
        <v>4</v>
      </c>
      <c r="D12" s="70"/>
      <c r="E12" s="71"/>
      <c r="F12" s="68"/>
      <c r="G12" s="69"/>
      <c r="H12" s="70"/>
      <c r="I12" s="71"/>
      <c r="J12" s="68"/>
      <c r="K12" s="69"/>
      <c r="L12" s="72">
        <f t="shared" si="2"/>
        <v>0</v>
      </c>
      <c r="M12" s="73"/>
      <c r="N12" s="70"/>
      <c r="O12" s="71"/>
      <c r="P12" s="68"/>
      <c r="Q12" s="69"/>
      <c r="R12" s="17"/>
      <c r="S12" s="17"/>
    </row>
    <row r="13" spans="1:33" x14ac:dyDescent="0.25">
      <c r="A13" s="28">
        <f t="shared" si="0"/>
        <v>45235</v>
      </c>
      <c r="B13" s="29" t="str">
        <f t="shared" si="1"/>
        <v>ne</v>
      </c>
      <c r="C13" s="13">
        <v>5</v>
      </c>
      <c r="D13" s="70"/>
      <c r="E13" s="71"/>
      <c r="F13" s="68"/>
      <c r="G13" s="69"/>
      <c r="H13" s="70"/>
      <c r="I13" s="71"/>
      <c r="J13" s="68"/>
      <c r="K13" s="69"/>
      <c r="L13" s="72">
        <f t="shared" si="2"/>
        <v>0</v>
      </c>
      <c r="M13" s="73"/>
      <c r="N13" s="70"/>
      <c r="O13" s="71"/>
      <c r="P13" s="68"/>
      <c r="Q13" s="69"/>
      <c r="R13" s="17"/>
      <c r="S13" s="17"/>
    </row>
    <row r="14" spans="1:33" x14ac:dyDescent="0.25">
      <c r="A14" s="28">
        <f t="shared" si="0"/>
        <v>45236</v>
      </c>
      <c r="B14" s="29" t="str">
        <f t="shared" si="1"/>
        <v>po</v>
      </c>
      <c r="C14" s="16">
        <v>6</v>
      </c>
      <c r="D14" s="70"/>
      <c r="E14" s="71"/>
      <c r="F14" s="68"/>
      <c r="G14" s="69"/>
      <c r="H14" s="70"/>
      <c r="I14" s="71"/>
      <c r="J14" s="68"/>
      <c r="K14" s="69"/>
      <c r="L14" s="72">
        <f t="shared" si="2"/>
        <v>0</v>
      </c>
      <c r="M14" s="73"/>
      <c r="N14" s="70"/>
      <c r="O14" s="71"/>
      <c r="P14" s="68"/>
      <c r="Q14" s="69"/>
      <c r="R14" s="17"/>
      <c r="S14" s="17"/>
    </row>
    <row r="15" spans="1:33" x14ac:dyDescent="0.25">
      <c r="A15" s="28">
        <f t="shared" si="0"/>
        <v>45237</v>
      </c>
      <c r="B15" s="29" t="str">
        <f t="shared" si="1"/>
        <v>út</v>
      </c>
      <c r="C15" s="13">
        <v>7</v>
      </c>
      <c r="D15" s="70"/>
      <c r="E15" s="71"/>
      <c r="F15" s="68"/>
      <c r="G15" s="69"/>
      <c r="H15" s="70"/>
      <c r="I15" s="71"/>
      <c r="J15" s="68"/>
      <c r="K15" s="69"/>
      <c r="L15" s="72"/>
      <c r="M15" s="73"/>
      <c r="N15" s="70"/>
      <c r="O15" s="71"/>
      <c r="P15" s="68"/>
      <c r="Q15" s="69"/>
      <c r="R15" s="17"/>
      <c r="S15" s="17"/>
    </row>
    <row r="16" spans="1:33" x14ac:dyDescent="0.25">
      <c r="A16" s="28">
        <f t="shared" si="0"/>
        <v>45238</v>
      </c>
      <c r="B16" s="29" t="str">
        <f t="shared" si="1"/>
        <v>st</v>
      </c>
      <c r="C16" s="16">
        <v>8</v>
      </c>
      <c r="D16" s="70"/>
      <c r="E16" s="71"/>
      <c r="F16" s="68"/>
      <c r="G16" s="69"/>
      <c r="H16" s="70"/>
      <c r="I16" s="71"/>
      <c r="J16" s="68"/>
      <c r="K16" s="69"/>
      <c r="L16" s="72"/>
      <c r="M16" s="73"/>
      <c r="N16" s="70"/>
      <c r="O16" s="71"/>
      <c r="P16" s="68"/>
      <c r="Q16" s="69"/>
      <c r="R16" s="17"/>
      <c r="S16" s="17"/>
    </row>
    <row r="17" spans="1:19" x14ac:dyDescent="0.25">
      <c r="A17" s="28">
        <f t="shared" si="0"/>
        <v>45239</v>
      </c>
      <c r="B17" s="29" t="str">
        <f t="shared" si="1"/>
        <v>čt</v>
      </c>
      <c r="C17" s="13">
        <v>9</v>
      </c>
      <c r="D17" s="70"/>
      <c r="E17" s="71"/>
      <c r="F17" s="68"/>
      <c r="G17" s="69"/>
      <c r="H17" s="70"/>
      <c r="I17" s="71"/>
      <c r="J17" s="68"/>
      <c r="K17" s="69"/>
      <c r="L17" s="72">
        <f t="shared" si="2"/>
        <v>0</v>
      </c>
      <c r="M17" s="73"/>
      <c r="N17" s="70"/>
      <c r="O17" s="71"/>
      <c r="P17" s="68"/>
      <c r="Q17" s="69"/>
      <c r="R17" s="17"/>
      <c r="S17" s="17"/>
    </row>
    <row r="18" spans="1:19" x14ac:dyDescent="0.25">
      <c r="A18" s="28">
        <f t="shared" si="0"/>
        <v>45240</v>
      </c>
      <c r="B18" s="29" t="str">
        <f t="shared" si="1"/>
        <v>pá</v>
      </c>
      <c r="C18" s="16">
        <v>10</v>
      </c>
      <c r="D18" s="70"/>
      <c r="E18" s="71"/>
      <c r="F18" s="68"/>
      <c r="G18" s="69"/>
      <c r="H18" s="70"/>
      <c r="I18" s="71"/>
      <c r="J18" s="68"/>
      <c r="K18" s="69"/>
      <c r="L18" s="72">
        <f t="shared" si="2"/>
        <v>0</v>
      </c>
      <c r="M18" s="73"/>
      <c r="N18" s="70"/>
      <c r="O18" s="71"/>
      <c r="P18" s="68"/>
      <c r="Q18" s="69"/>
      <c r="R18" s="17"/>
      <c r="S18" s="17"/>
    </row>
    <row r="19" spans="1:19" x14ac:dyDescent="0.25">
      <c r="A19" s="28">
        <f t="shared" si="0"/>
        <v>45241</v>
      </c>
      <c r="B19" s="29" t="str">
        <f t="shared" si="1"/>
        <v>so</v>
      </c>
      <c r="C19" s="13">
        <v>11</v>
      </c>
      <c r="D19" s="70"/>
      <c r="E19" s="71"/>
      <c r="F19" s="68"/>
      <c r="G19" s="69"/>
      <c r="H19" s="70"/>
      <c r="I19" s="71"/>
      <c r="J19" s="68"/>
      <c r="K19" s="69"/>
      <c r="L19" s="72">
        <f t="shared" si="2"/>
        <v>0</v>
      </c>
      <c r="M19" s="73"/>
      <c r="N19" s="70"/>
      <c r="O19" s="71"/>
      <c r="P19" s="68"/>
      <c r="Q19" s="69"/>
      <c r="R19" s="17"/>
      <c r="S19" s="17"/>
    </row>
    <row r="20" spans="1:19" x14ac:dyDescent="0.25">
      <c r="A20" s="28">
        <f t="shared" si="0"/>
        <v>45242</v>
      </c>
      <c r="B20" s="29" t="str">
        <f t="shared" si="1"/>
        <v>ne</v>
      </c>
      <c r="C20" s="16">
        <v>12</v>
      </c>
      <c r="D20" s="70"/>
      <c r="E20" s="71"/>
      <c r="F20" s="68"/>
      <c r="G20" s="69"/>
      <c r="H20" s="70"/>
      <c r="I20" s="71"/>
      <c r="J20" s="68"/>
      <c r="K20" s="69"/>
      <c r="L20" s="72">
        <f t="shared" si="2"/>
        <v>0</v>
      </c>
      <c r="M20" s="73"/>
      <c r="N20" s="70"/>
      <c r="O20" s="71"/>
      <c r="P20" s="68"/>
      <c r="Q20" s="69"/>
      <c r="R20" s="17"/>
      <c r="S20" s="17"/>
    </row>
    <row r="21" spans="1:19" x14ac:dyDescent="0.25">
      <c r="A21" s="28">
        <f t="shared" si="0"/>
        <v>45243</v>
      </c>
      <c r="B21" s="29" t="str">
        <f t="shared" si="1"/>
        <v>po</v>
      </c>
      <c r="C21" s="13">
        <v>13</v>
      </c>
      <c r="D21" s="70"/>
      <c r="E21" s="71"/>
      <c r="F21" s="68"/>
      <c r="G21" s="69"/>
      <c r="H21" s="70"/>
      <c r="I21" s="71"/>
      <c r="J21" s="68"/>
      <c r="K21" s="69"/>
      <c r="L21" s="72">
        <f t="shared" si="2"/>
        <v>0</v>
      </c>
      <c r="M21" s="73"/>
      <c r="N21" s="70"/>
      <c r="O21" s="71"/>
      <c r="P21" s="68"/>
      <c r="Q21" s="69"/>
      <c r="R21" s="17"/>
      <c r="S21" s="17"/>
    </row>
    <row r="22" spans="1:19" x14ac:dyDescent="0.25">
      <c r="A22" s="28">
        <f t="shared" si="0"/>
        <v>45244</v>
      </c>
      <c r="B22" s="29" t="str">
        <f t="shared" si="1"/>
        <v>út</v>
      </c>
      <c r="C22" s="16">
        <v>14</v>
      </c>
      <c r="D22" s="70"/>
      <c r="E22" s="71"/>
      <c r="F22" s="68"/>
      <c r="G22" s="69"/>
      <c r="H22" s="70"/>
      <c r="I22" s="71"/>
      <c r="J22" s="68"/>
      <c r="K22" s="69"/>
      <c r="L22" s="72">
        <f t="shared" si="2"/>
        <v>0</v>
      </c>
      <c r="M22" s="73"/>
      <c r="N22" s="70"/>
      <c r="O22" s="71"/>
      <c r="P22" s="68"/>
      <c r="Q22" s="69"/>
      <c r="R22" s="17"/>
      <c r="S22" s="17"/>
    </row>
    <row r="23" spans="1:19" x14ac:dyDescent="0.25">
      <c r="A23" s="28">
        <f t="shared" si="0"/>
        <v>45245</v>
      </c>
      <c r="B23" s="29" t="str">
        <f t="shared" si="1"/>
        <v>st</v>
      </c>
      <c r="C23" s="13">
        <v>15</v>
      </c>
      <c r="D23" s="70"/>
      <c r="E23" s="71"/>
      <c r="F23" s="68"/>
      <c r="G23" s="69"/>
      <c r="H23" s="70"/>
      <c r="I23" s="71"/>
      <c r="J23" s="68"/>
      <c r="K23" s="69"/>
      <c r="L23" s="72">
        <f t="shared" si="2"/>
        <v>0</v>
      </c>
      <c r="M23" s="73"/>
      <c r="N23" s="70"/>
      <c r="O23" s="71"/>
      <c r="P23" s="68"/>
      <c r="Q23" s="69"/>
      <c r="R23" s="17"/>
      <c r="S23" s="17"/>
    </row>
    <row r="24" spans="1:19" x14ac:dyDescent="0.25">
      <c r="A24" s="28">
        <f t="shared" si="0"/>
        <v>45246</v>
      </c>
      <c r="B24" s="29" t="str">
        <f t="shared" si="1"/>
        <v>čt</v>
      </c>
      <c r="C24" s="16">
        <v>16</v>
      </c>
      <c r="D24" s="70"/>
      <c r="E24" s="71"/>
      <c r="F24" s="68"/>
      <c r="G24" s="69"/>
      <c r="H24" s="70"/>
      <c r="I24" s="71"/>
      <c r="J24" s="68"/>
      <c r="K24" s="69"/>
      <c r="L24" s="72">
        <f t="shared" si="2"/>
        <v>0</v>
      </c>
      <c r="M24" s="73"/>
      <c r="N24" s="70"/>
      <c r="O24" s="71"/>
      <c r="P24" s="68"/>
      <c r="Q24" s="69"/>
      <c r="R24" s="17"/>
      <c r="S24" s="17"/>
    </row>
    <row r="25" spans="1:19" x14ac:dyDescent="0.25">
      <c r="A25" s="28">
        <f t="shared" si="0"/>
        <v>45247</v>
      </c>
      <c r="B25" s="29" t="str">
        <f t="shared" si="1"/>
        <v>pá</v>
      </c>
      <c r="C25" s="13">
        <v>17</v>
      </c>
      <c r="D25" s="76"/>
      <c r="E25" s="77"/>
      <c r="F25" s="74"/>
      <c r="G25" s="75"/>
      <c r="H25" s="76"/>
      <c r="I25" s="77"/>
      <c r="J25" s="74"/>
      <c r="K25" s="75"/>
      <c r="L25" s="72">
        <f t="shared" si="2"/>
        <v>0</v>
      </c>
      <c r="M25" s="73"/>
      <c r="N25" s="76"/>
      <c r="O25" s="77"/>
      <c r="P25" s="74"/>
      <c r="Q25" s="75"/>
      <c r="R25" s="42"/>
      <c r="S25" s="42"/>
    </row>
    <row r="26" spans="1:19" x14ac:dyDescent="0.25">
      <c r="A26" s="28">
        <f t="shared" si="0"/>
        <v>45248</v>
      </c>
      <c r="B26" s="29" t="str">
        <f t="shared" si="1"/>
        <v>so</v>
      </c>
      <c r="C26" s="16">
        <v>18</v>
      </c>
      <c r="D26" s="70"/>
      <c r="E26" s="71"/>
      <c r="F26" s="68"/>
      <c r="G26" s="69"/>
      <c r="H26" s="70"/>
      <c r="I26" s="71"/>
      <c r="J26" s="68"/>
      <c r="K26" s="69"/>
      <c r="L26" s="72">
        <f t="shared" si="2"/>
        <v>0</v>
      </c>
      <c r="M26" s="73"/>
      <c r="N26" s="70"/>
      <c r="O26" s="71"/>
      <c r="P26" s="68"/>
      <c r="Q26" s="69"/>
      <c r="R26" s="17"/>
      <c r="S26" s="17"/>
    </row>
    <row r="27" spans="1:19" x14ac:dyDescent="0.25">
      <c r="A27" s="28">
        <f t="shared" si="0"/>
        <v>45249</v>
      </c>
      <c r="B27" s="29" t="str">
        <f t="shared" si="1"/>
        <v>ne</v>
      </c>
      <c r="C27" s="13">
        <v>19</v>
      </c>
      <c r="D27" s="70"/>
      <c r="E27" s="71"/>
      <c r="F27" s="68"/>
      <c r="G27" s="69"/>
      <c r="H27" s="70"/>
      <c r="I27" s="71"/>
      <c r="J27" s="68"/>
      <c r="K27" s="69"/>
      <c r="L27" s="72">
        <f t="shared" si="2"/>
        <v>0</v>
      </c>
      <c r="M27" s="73"/>
      <c r="N27" s="70"/>
      <c r="O27" s="71"/>
      <c r="P27" s="68"/>
      <c r="Q27" s="69"/>
      <c r="R27" s="17"/>
      <c r="S27" s="17"/>
    </row>
    <row r="28" spans="1:19" x14ac:dyDescent="0.25">
      <c r="A28" s="28">
        <f t="shared" si="0"/>
        <v>45250</v>
      </c>
      <c r="B28" s="29" t="str">
        <f t="shared" si="1"/>
        <v>po</v>
      </c>
      <c r="C28" s="16">
        <v>20</v>
      </c>
      <c r="D28" s="70"/>
      <c r="E28" s="71"/>
      <c r="F28" s="68"/>
      <c r="G28" s="69"/>
      <c r="H28" s="70"/>
      <c r="I28" s="71"/>
      <c r="J28" s="68"/>
      <c r="K28" s="69"/>
      <c r="L28" s="72">
        <f t="shared" si="2"/>
        <v>0</v>
      </c>
      <c r="M28" s="73"/>
      <c r="N28" s="70"/>
      <c r="O28" s="71"/>
      <c r="P28" s="68"/>
      <c r="Q28" s="69"/>
      <c r="R28" s="17"/>
      <c r="S28" s="17"/>
    </row>
    <row r="29" spans="1:19" x14ac:dyDescent="0.25">
      <c r="A29" s="28">
        <f t="shared" si="0"/>
        <v>45251</v>
      </c>
      <c r="B29" s="29" t="str">
        <f t="shared" si="1"/>
        <v>út</v>
      </c>
      <c r="C29" s="13">
        <v>21</v>
      </c>
      <c r="D29" s="70"/>
      <c r="E29" s="71"/>
      <c r="F29" s="68"/>
      <c r="G29" s="69"/>
      <c r="H29" s="70"/>
      <c r="I29" s="71"/>
      <c r="J29" s="68"/>
      <c r="K29" s="69"/>
      <c r="L29" s="72">
        <f t="shared" si="2"/>
        <v>0</v>
      </c>
      <c r="M29" s="73"/>
      <c r="N29" s="70"/>
      <c r="O29" s="71"/>
      <c r="P29" s="68"/>
      <c r="Q29" s="69"/>
      <c r="R29" s="17"/>
      <c r="S29" s="17"/>
    </row>
    <row r="30" spans="1:19" x14ac:dyDescent="0.25">
      <c r="A30" s="28">
        <f t="shared" si="0"/>
        <v>45252</v>
      </c>
      <c r="B30" s="29" t="str">
        <f t="shared" si="1"/>
        <v>st</v>
      </c>
      <c r="C30" s="16">
        <v>22</v>
      </c>
      <c r="D30" s="70"/>
      <c r="E30" s="71"/>
      <c r="F30" s="68"/>
      <c r="G30" s="69"/>
      <c r="H30" s="70"/>
      <c r="I30" s="71"/>
      <c r="J30" s="68"/>
      <c r="K30" s="69"/>
      <c r="L30" s="72">
        <f t="shared" si="2"/>
        <v>0</v>
      </c>
      <c r="M30" s="73"/>
      <c r="N30" s="70"/>
      <c r="O30" s="71"/>
      <c r="P30" s="68"/>
      <c r="Q30" s="69"/>
      <c r="R30" s="17"/>
      <c r="S30" s="17"/>
    </row>
    <row r="31" spans="1:19" x14ac:dyDescent="0.25">
      <c r="A31" s="28">
        <f t="shared" si="0"/>
        <v>45253</v>
      </c>
      <c r="B31" s="29" t="str">
        <f t="shared" si="1"/>
        <v>čt</v>
      </c>
      <c r="C31" s="13">
        <v>23</v>
      </c>
      <c r="D31" s="70">
        <v>0.625</v>
      </c>
      <c r="E31" s="71"/>
      <c r="F31" s="68">
        <v>0.70833333333333337</v>
      </c>
      <c r="G31" s="69"/>
      <c r="H31" s="70"/>
      <c r="I31" s="71"/>
      <c r="J31" s="68"/>
      <c r="K31" s="69"/>
      <c r="L31" s="72">
        <f t="shared" si="2"/>
        <v>8.333333333333337E-2</v>
      </c>
      <c r="M31" s="73"/>
      <c r="N31" s="70"/>
      <c r="O31" s="71"/>
      <c r="P31" s="68"/>
      <c r="Q31" s="69"/>
      <c r="R31" s="17"/>
      <c r="S31" s="17"/>
    </row>
    <row r="32" spans="1:19" x14ac:dyDescent="0.25">
      <c r="A32" s="28">
        <f t="shared" si="0"/>
        <v>45254</v>
      </c>
      <c r="B32" s="29" t="str">
        <f t="shared" si="1"/>
        <v>pá</v>
      </c>
      <c r="C32" s="16">
        <v>24</v>
      </c>
      <c r="D32" s="70">
        <v>0.625</v>
      </c>
      <c r="E32" s="71"/>
      <c r="F32" s="68">
        <v>0.75</v>
      </c>
      <c r="G32" s="69"/>
      <c r="H32" s="70"/>
      <c r="I32" s="71"/>
      <c r="J32" s="68"/>
      <c r="K32" s="69"/>
      <c r="L32" s="72">
        <f t="shared" si="2"/>
        <v>0.125</v>
      </c>
      <c r="M32" s="73"/>
      <c r="N32" s="70"/>
      <c r="O32" s="71"/>
      <c r="P32" s="68"/>
      <c r="Q32" s="69"/>
      <c r="R32" s="17"/>
      <c r="S32" s="17"/>
    </row>
    <row r="33" spans="1:19" x14ac:dyDescent="0.25">
      <c r="A33" s="28">
        <f t="shared" si="0"/>
        <v>45255</v>
      </c>
      <c r="B33" s="29" t="str">
        <f t="shared" si="1"/>
        <v>so</v>
      </c>
      <c r="C33" s="13">
        <v>25</v>
      </c>
      <c r="D33" s="70">
        <v>0.625</v>
      </c>
      <c r="E33" s="71"/>
      <c r="F33" s="68">
        <v>0.83333333333333337</v>
      </c>
      <c r="G33" s="69"/>
      <c r="H33" s="70"/>
      <c r="I33" s="71"/>
      <c r="J33" s="68"/>
      <c r="K33" s="69"/>
      <c r="L33" s="72">
        <f>((F33-D33)-(J33-H33))-(P33-N33)</f>
        <v>0.20833333333333337</v>
      </c>
      <c r="M33" s="73"/>
      <c r="N33" s="70"/>
      <c r="O33" s="71"/>
      <c r="P33" s="68"/>
      <c r="Q33" s="69"/>
      <c r="R33" s="17"/>
      <c r="S33" s="17"/>
    </row>
    <row r="34" spans="1:19" x14ac:dyDescent="0.25">
      <c r="A34" s="28">
        <f t="shared" si="0"/>
        <v>45256</v>
      </c>
      <c r="B34" s="29" t="str">
        <f t="shared" si="1"/>
        <v>ne</v>
      </c>
      <c r="C34" s="16">
        <v>26</v>
      </c>
      <c r="D34" s="70">
        <v>0.625</v>
      </c>
      <c r="E34" s="71"/>
      <c r="F34" s="68">
        <v>0.83333333333333337</v>
      </c>
      <c r="G34" s="69"/>
      <c r="H34" s="70"/>
      <c r="I34" s="71"/>
      <c r="J34" s="68"/>
      <c r="K34" s="69"/>
      <c r="L34" s="72">
        <f>((F34-D34)-(J34-H34))-(P34-N34)</f>
        <v>0.20833333333333337</v>
      </c>
      <c r="M34" s="73"/>
      <c r="N34" s="70"/>
      <c r="O34" s="71"/>
      <c r="P34" s="68"/>
      <c r="Q34" s="69"/>
      <c r="R34" s="17"/>
      <c r="S34" s="17"/>
    </row>
    <row r="35" spans="1:19" x14ac:dyDescent="0.25">
      <c r="A35" s="28">
        <f t="shared" si="0"/>
        <v>45257</v>
      </c>
      <c r="B35" s="29" t="str">
        <f t="shared" si="1"/>
        <v>po</v>
      </c>
      <c r="C35" s="13">
        <v>27</v>
      </c>
      <c r="D35" s="70">
        <v>0.625</v>
      </c>
      <c r="E35" s="71"/>
      <c r="F35" s="68">
        <v>0.83333333333333337</v>
      </c>
      <c r="G35" s="69"/>
      <c r="H35" s="70"/>
      <c r="I35" s="71"/>
      <c r="J35" s="68"/>
      <c r="K35" s="69"/>
      <c r="L35" s="72">
        <f t="shared" si="2"/>
        <v>0.20833333333333337</v>
      </c>
      <c r="M35" s="73"/>
      <c r="N35" s="70"/>
      <c r="O35" s="71"/>
      <c r="P35" s="68"/>
      <c r="Q35" s="69"/>
      <c r="R35" s="17"/>
      <c r="S35" s="17"/>
    </row>
    <row r="36" spans="1:19" x14ac:dyDescent="0.25">
      <c r="A36" s="28">
        <f t="shared" si="0"/>
        <v>45258</v>
      </c>
      <c r="B36" s="29" t="str">
        <f t="shared" si="1"/>
        <v>út</v>
      </c>
      <c r="C36" s="16">
        <v>28</v>
      </c>
      <c r="D36" s="70"/>
      <c r="E36" s="71"/>
      <c r="F36" s="68"/>
      <c r="G36" s="69"/>
      <c r="H36" s="70"/>
      <c r="I36" s="71"/>
      <c r="J36" s="68"/>
      <c r="K36" s="69"/>
      <c r="L36" s="72">
        <f t="shared" si="2"/>
        <v>0</v>
      </c>
      <c r="M36" s="73"/>
      <c r="N36" s="70"/>
      <c r="O36" s="71"/>
      <c r="P36" s="68"/>
      <c r="Q36" s="69"/>
      <c r="R36" s="17"/>
      <c r="S36" s="17"/>
    </row>
    <row r="37" spans="1:19" x14ac:dyDescent="0.25">
      <c r="A37" s="28">
        <f t="shared" si="0"/>
        <v>45259</v>
      </c>
      <c r="B37" s="29" t="str">
        <f t="shared" si="1"/>
        <v>st</v>
      </c>
      <c r="C37" s="13">
        <v>29</v>
      </c>
      <c r="D37" s="70"/>
      <c r="E37" s="71"/>
      <c r="F37" s="68"/>
      <c r="G37" s="69"/>
      <c r="H37" s="70"/>
      <c r="I37" s="71"/>
      <c r="J37" s="68"/>
      <c r="K37" s="69"/>
      <c r="L37" s="72">
        <f t="shared" si="2"/>
        <v>0</v>
      </c>
      <c r="M37" s="73"/>
      <c r="N37" s="70"/>
      <c r="O37" s="71"/>
      <c r="P37" s="68"/>
      <c r="Q37" s="69"/>
      <c r="R37" s="17"/>
      <c r="S37" s="17"/>
    </row>
    <row r="38" spans="1:19" x14ac:dyDescent="0.25">
      <c r="A38" s="28">
        <f t="shared" si="0"/>
        <v>45260</v>
      </c>
      <c r="B38" s="29" t="str">
        <f t="shared" si="1"/>
        <v>čt</v>
      </c>
      <c r="C38" s="16">
        <v>30</v>
      </c>
      <c r="D38" s="70"/>
      <c r="E38" s="71"/>
      <c r="F38" s="68"/>
      <c r="G38" s="69"/>
      <c r="H38" s="70"/>
      <c r="I38" s="71"/>
      <c r="J38" s="68"/>
      <c r="K38" s="69"/>
      <c r="L38" s="72">
        <f t="shared" si="2"/>
        <v>0</v>
      </c>
      <c r="M38" s="73"/>
      <c r="N38" s="70"/>
      <c r="O38" s="71"/>
      <c r="P38" s="68"/>
      <c r="Q38" s="69"/>
      <c r="R38" s="17"/>
      <c r="S38" s="17"/>
    </row>
    <row r="39" spans="1:19" ht="15.75" thickBot="1" x14ac:dyDescent="0.3">
      <c r="A39" s="30">
        <f t="shared" si="0"/>
        <v>45261</v>
      </c>
      <c r="B39" s="31" t="str">
        <f t="shared" si="1"/>
        <v>pá</v>
      </c>
      <c r="C39" s="18">
        <v>31</v>
      </c>
      <c r="D39" s="55"/>
      <c r="E39" s="56"/>
      <c r="F39" s="48"/>
      <c r="G39" s="49"/>
      <c r="H39" s="55"/>
      <c r="I39" s="56"/>
      <c r="J39" s="48"/>
      <c r="K39" s="49"/>
      <c r="L39" s="57">
        <f t="shared" si="2"/>
        <v>0</v>
      </c>
      <c r="M39" s="58"/>
      <c r="N39" s="55"/>
      <c r="O39" s="56"/>
      <c r="P39" s="48"/>
      <c r="Q39" s="49"/>
      <c r="R39" s="19"/>
      <c r="S39" s="19"/>
    </row>
    <row r="40" spans="1:19" ht="15" customHeight="1" thickBot="1" x14ac:dyDescent="0.3">
      <c r="C40" s="20"/>
      <c r="I40" s="91" t="s">
        <v>24</v>
      </c>
      <c r="J40" s="92"/>
      <c r="K40" s="92"/>
      <c r="L40" s="50">
        <f>SUM(L10:L39)</f>
        <v>0.83333333333333348</v>
      </c>
      <c r="M40" s="51"/>
      <c r="N40" s="93" t="s">
        <v>25</v>
      </c>
      <c r="O40" s="94"/>
      <c r="P40" s="94"/>
      <c r="Q40" s="94"/>
      <c r="R40" s="94"/>
      <c r="S40" s="97"/>
    </row>
    <row r="41" spans="1:19" ht="15" customHeight="1" thickBot="1" x14ac:dyDescent="0.3">
      <c r="C41" s="20"/>
      <c r="I41" s="32"/>
      <c r="J41" s="32"/>
      <c r="K41" s="32"/>
      <c r="L41" s="33"/>
      <c r="M41" s="33"/>
      <c r="N41" s="95"/>
      <c r="O41" s="96"/>
      <c r="P41" s="96"/>
      <c r="Q41" s="96"/>
      <c r="R41" s="96"/>
      <c r="S41" s="98"/>
    </row>
    <row r="42" spans="1:19" x14ac:dyDescent="0.25">
      <c r="C42" s="20"/>
      <c r="I42" s="32"/>
      <c r="J42" s="32"/>
      <c r="K42" s="32"/>
      <c r="L42" s="33"/>
      <c r="M42" s="33"/>
      <c r="N42" s="59" t="s">
        <v>34</v>
      </c>
      <c r="O42" s="60"/>
      <c r="P42" s="60"/>
      <c r="Q42" s="60"/>
      <c r="R42" s="60"/>
      <c r="S42" s="63"/>
    </row>
    <row r="43" spans="1:19" ht="15.75" thickBot="1" x14ac:dyDescent="0.3">
      <c r="C43" s="20"/>
      <c r="I43" s="32"/>
      <c r="J43" s="32"/>
      <c r="K43" s="32"/>
      <c r="L43" s="33"/>
      <c r="M43" s="33"/>
      <c r="N43" s="61"/>
      <c r="O43" s="62"/>
      <c r="P43" s="62"/>
      <c r="Q43" s="62"/>
      <c r="R43" s="62"/>
      <c r="S43" s="64"/>
    </row>
    <row r="44" spans="1:19" x14ac:dyDescent="0.25">
      <c r="C44" s="20"/>
      <c r="I44" s="32"/>
      <c r="J44" s="32"/>
      <c r="K44" s="32"/>
      <c r="L44" s="33"/>
      <c r="M44" s="33"/>
      <c r="N44" s="59" t="s">
        <v>31</v>
      </c>
      <c r="O44" s="60"/>
      <c r="P44" s="60"/>
      <c r="Q44" s="60"/>
      <c r="R44" s="60"/>
      <c r="S44" s="63"/>
    </row>
    <row r="45" spans="1:19" ht="15.75" thickBot="1" x14ac:dyDescent="0.3">
      <c r="C45" s="20"/>
      <c r="I45" s="32"/>
      <c r="J45" s="32"/>
      <c r="K45" s="32"/>
      <c r="L45" s="33"/>
      <c r="M45" s="33"/>
      <c r="N45" s="61"/>
      <c r="O45" s="62"/>
      <c r="P45" s="62"/>
      <c r="Q45" s="62"/>
      <c r="R45" s="62"/>
      <c r="S45" s="64"/>
    </row>
    <row r="46" spans="1:19" x14ac:dyDescent="0.25">
      <c r="C46" s="20"/>
      <c r="I46" s="32"/>
      <c r="J46" s="32"/>
      <c r="K46" s="32"/>
      <c r="L46" s="33"/>
      <c r="M46" s="33"/>
      <c r="N46" s="37"/>
      <c r="O46" s="37"/>
      <c r="P46" s="37"/>
      <c r="Q46" s="37"/>
      <c r="R46" s="37"/>
      <c r="S46" s="38"/>
    </row>
    <row r="47" spans="1:19" x14ac:dyDescent="0.25">
      <c r="A47" s="160" t="s">
        <v>18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</row>
    <row r="48" spans="1:19" ht="63" customHeight="1" x14ac:dyDescent="0.2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</row>
    <row r="49" spans="1:19" ht="1.5" customHeight="1" x14ac:dyDescent="0.2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</row>
    <row r="50" spans="1:19" ht="18.75" hidden="1" customHeight="1" x14ac:dyDescent="0.2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</row>
    <row r="51" spans="1:19" ht="15.75" customHeight="1" x14ac:dyDescent="0.25">
      <c r="C51" s="20"/>
      <c r="M51" s="21"/>
      <c r="N51" s="21"/>
      <c r="O51" s="21"/>
      <c r="P51" s="21"/>
      <c r="Q51" s="21"/>
    </row>
    <row r="52" spans="1:19" ht="55.5" customHeight="1" x14ac:dyDescent="0.25">
      <c r="A52" s="65" t="s">
        <v>26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52" t="s">
        <v>27</v>
      </c>
      <c r="P52" s="53"/>
      <c r="Q52" s="53"/>
      <c r="R52" s="53"/>
      <c r="S52" s="54"/>
    </row>
    <row r="53" spans="1:19" ht="15.75" thickBot="1" x14ac:dyDescent="0.3">
      <c r="A53" s="4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21" thickTop="1" x14ac:dyDescent="0.25">
      <c r="A54" s="39" t="s">
        <v>32</v>
      </c>
    </row>
    <row r="55" spans="1:19" ht="45.75" customHeight="1" x14ac:dyDescent="0.25">
      <c r="A55" s="67" t="s">
        <v>35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ht="31.5" customHeight="1" x14ac:dyDescent="0.25">
      <c r="A56" s="6" t="s">
        <v>33</v>
      </c>
      <c r="F56" s="45"/>
      <c r="G56" s="46"/>
      <c r="H56" s="46"/>
      <c r="I56" s="46"/>
      <c r="J56" s="46"/>
      <c r="K56" s="46"/>
      <c r="L56" s="46"/>
      <c r="M56" s="47"/>
    </row>
    <row r="57" spans="1:19" x14ac:dyDescent="0.25">
      <c r="A57" s="34" t="s">
        <v>19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9" ht="47.25" customHeight="1" x14ac:dyDescent="0.25">
      <c r="A58" s="43" t="s">
        <v>28</v>
      </c>
      <c r="B58" s="44"/>
      <c r="C58" s="44"/>
      <c r="D58" s="44"/>
      <c r="E58" s="44"/>
      <c r="F58" s="45"/>
      <c r="G58" s="46"/>
      <c r="H58" s="46"/>
      <c r="I58" s="46"/>
      <c r="J58" s="46"/>
      <c r="K58" s="46"/>
      <c r="L58" s="46"/>
      <c r="M58" s="47"/>
    </row>
    <row r="59" spans="1:19" ht="47.25" customHeight="1" x14ac:dyDescent="0.25">
      <c r="A59" s="43" t="s">
        <v>29</v>
      </c>
      <c r="B59" s="44"/>
      <c r="C59" s="44"/>
      <c r="D59" s="44"/>
      <c r="E59" s="44"/>
      <c r="F59" s="45"/>
      <c r="G59" s="46"/>
      <c r="H59" s="46"/>
      <c r="I59" s="46"/>
      <c r="J59" s="46"/>
      <c r="K59" s="46"/>
      <c r="L59" s="46"/>
      <c r="M59" s="47"/>
    </row>
  </sheetData>
  <protectedRanges>
    <protectedRange sqref="L40:M46 D9:K39" name="Oblast4"/>
    <protectedRange sqref="L5 Q4:R4 J5:K6" name="Oblast1"/>
    <protectedRange sqref="R1:S1" name="Oblast2"/>
  </protectedRanges>
  <mergeCells count="257">
    <mergeCell ref="U6:AC6"/>
    <mergeCell ref="I40:K40"/>
    <mergeCell ref="N40:R41"/>
    <mergeCell ref="S40:S41"/>
    <mergeCell ref="J1:M1"/>
    <mergeCell ref="N1:Q1"/>
    <mergeCell ref="B2:I2"/>
    <mergeCell ref="J2:M2"/>
    <mergeCell ref="A4:N4"/>
    <mergeCell ref="O4:P4"/>
    <mergeCell ref="Q4:R4"/>
    <mergeCell ref="S6:S8"/>
    <mergeCell ref="D7:E8"/>
    <mergeCell ref="F7:G8"/>
    <mergeCell ref="H7:I8"/>
    <mergeCell ref="J7:K8"/>
    <mergeCell ref="N7:O8"/>
    <mergeCell ref="P7:Q8"/>
    <mergeCell ref="R7:R8"/>
    <mergeCell ref="A6:B8"/>
    <mergeCell ref="C6:C8"/>
    <mergeCell ref="D6:G6"/>
    <mergeCell ref="H6:K6"/>
    <mergeCell ref="L6:M8"/>
    <mergeCell ref="N6:R6"/>
    <mergeCell ref="N2:Q2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11:Q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A59:E59"/>
    <mergeCell ref="F59:M59"/>
    <mergeCell ref="P39:Q39"/>
    <mergeCell ref="L40:M40"/>
    <mergeCell ref="A47:S50"/>
    <mergeCell ref="O52:S52"/>
    <mergeCell ref="A58:E58"/>
    <mergeCell ref="F58:M58"/>
    <mergeCell ref="D39:E39"/>
    <mergeCell ref="F39:G39"/>
    <mergeCell ref="H39:I39"/>
    <mergeCell ref="J39:K39"/>
    <mergeCell ref="L39:M39"/>
    <mergeCell ref="N39:O39"/>
    <mergeCell ref="N42:R43"/>
    <mergeCell ref="S42:S43"/>
    <mergeCell ref="A52:N52"/>
    <mergeCell ref="N44:R45"/>
    <mergeCell ref="S44:S45"/>
    <mergeCell ref="F56:M56"/>
    <mergeCell ref="A55:S55"/>
  </mergeCells>
  <conditionalFormatting sqref="C11 H11 J11 L11 N11 P11 R11:S11">
    <cfRule type="expression" dxfId="26" priority="39">
      <formula>$B11:$B40="ne"</formula>
    </cfRule>
    <cfRule type="expression" dxfId="25" priority="40">
      <formula>$B11:$B40="so"</formula>
    </cfRule>
  </conditionalFormatting>
  <conditionalFormatting sqref="C12:C14 H12:H14 J12:J14 L12:L14 N12:N14 P12:P14 R12:S14 H24 J24 L24 N24 P24 R24:S24 L45:L46">
    <cfRule type="expression" dxfId="24" priority="205">
      <formula>$B12:$B47="ne"</formula>
    </cfRule>
    <cfRule type="expression" dxfId="23" priority="206">
      <formula>$B12:$B47="so"</formula>
    </cfRule>
  </conditionalFormatting>
  <conditionalFormatting sqref="C24">
    <cfRule type="expression" dxfId="22" priority="851">
      <formula>$B24:$B59="ne"</formula>
    </cfRule>
    <cfRule type="expression" dxfId="21" priority="852">
      <formula>$B24:$B59="so"</formula>
    </cfRule>
  </conditionalFormatting>
  <conditionalFormatting sqref="C25 L25 N25 P25 R25:S25">
    <cfRule type="expression" dxfId="20" priority="44">
      <formula>$B25:$B59="ne"</formula>
    </cfRule>
    <cfRule type="expression" dxfId="19" priority="45">
      <formula>$B25:$B59="so"</formula>
    </cfRule>
  </conditionalFormatting>
  <conditionalFormatting sqref="C27 H27 J27 L27 N27 P27 R27:S27">
    <cfRule type="expression" dxfId="18" priority="383">
      <formula>$B27:$B59="ne"</formula>
    </cfRule>
    <cfRule type="expression" dxfId="17" priority="384">
      <formula>$B27:$B59="so"</formula>
    </cfRule>
  </conditionalFormatting>
  <conditionalFormatting sqref="C28 H28 J28 L28 N28 P28 R28:S28 D39 F39">
    <cfRule type="expression" dxfId="16" priority="505">
      <formula>$B28:$B59="ne"</formula>
    </cfRule>
    <cfRule type="expression" dxfId="15" priority="506">
      <formula>$B28:$B59="so"</formula>
    </cfRule>
  </conditionalFormatting>
  <conditionalFormatting sqref="C9:D10 F9:F10 H9:H10 J9:J10 L9:L10 N9:N10 P9:P10 R9:S10 C29:D30 F29:F30 H29:H39 J29:J39 L29:L39 N29:N39 P29:P39 R29:S39 C31:C35 C36:D37 F36:F37 C38:C39">
    <cfRule type="expression" dxfId="14" priority="37">
      <formula>$B9:$B39="ne"</formula>
    </cfRule>
    <cfRule type="expression" dxfId="13" priority="38">
      <formula>$B9:$B39="so"</formula>
    </cfRule>
  </conditionalFormatting>
  <conditionalFormatting sqref="C9:D39 H9:H39 J9:J39 N9:N39 P9:P39 R9:S39 L9:L46 F9:F39">
    <cfRule type="expression" dxfId="12" priority="41">
      <formula>#REF!="Svátek"</formula>
    </cfRule>
  </conditionalFormatting>
  <conditionalFormatting sqref="C18:D20 F18:F20 H18:H20 J18:J20 L18:L20 N18:N20 P18:P20 R18:S20">
    <cfRule type="expression" dxfId="11" priority="1535">
      <formula>$B18:$B57="ne"</formula>
    </cfRule>
    <cfRule type="expression" dxfId="10" priority="1536">
      <formula>$B18:$B57="so"</formula>
    </cfRule>
  </conditionalFormatting>
  <conditionalFormatting sqref="C21:D21 F21 H21 J21 L21 N21 P21 R21:S21">
    <cfRule type="expression" dxfId="9" priority="1241">
      <formula>$B21:$B59="ne"</formula>
    </cfRule>
    <cfRule type="expression" dxfId="8" priority="1242">
      <formula>$B21:$B59="so"</formula>
    </cfRule>
  </conditionalFormatting>
  <conditionalFormatting sqref="C22:D22 F22 H22 J22 L22 N22 P22 R22:S22">
    <cfRule type="expression" dxfId="7" priority="219">
      <formula>$B22:$B59="ne"</formula>
    </cfRule>
    <cfRule type="expression" dxfId="6" priority="220">
      <formula>$B22:$B59="so"</formula>
    </cfRule>
  </conditionalFormatting>
  <conditionalFormatting sqref="C23:D23 H23 J23 L23 N23 P23 R23:S23 F23:F28 D24:D28 D31:D35 F31:F35 D38 F38 L40:L44">
    <cfRule type="expression" dxfId="5" priority="703">
      <formula>$B23:$B59="ne"</formula>
    </cfRule>
    <cfRule type="expression" dxfId="4" priority="704">
      <formula>$B23:$B59="so"</formula>
    </cfRule>
  </conditionalFormatting>
  <conditionalFormatting sqref="D11:D14 F11:F17 C15:D17 H15:H17 J15:J17 L15:L17 N15:N17 P15:P17 R15:S17">
    <cfRule type="expression" dxfId="3" priority="1091">
      <formula>$B11:$B47="ne"</formula>
    </cfRule>
    <cfRule type="expression" dxfId="2" priority="1092">
      <formula>$B11:$B47="so"</formula>
    </cfRule>
  </conditionalFormatting>
  <conditionalFormatting sqref="H25:H26 J25:J26 C26 L26 N26 P26 R26:S26">
    <cfRule type="expression" dxfId="1" priority="253">
      <formula>$B25:$B58="ne"</formula>
    </cfRule>
    <cfRule type="expression" dxfId="0" priority="254">
      <formula>$B25:$B58="so"</formula>
    </cfRule>
  </conditionalFormatting>
  <pageMargins left="0.7" right="0.7" top="0.78740157499999996" bottom="0.78740157499999996" header="0.3" footer="0.3"/>
  <pageSetup paperSize="9" scale="68" orientation="portrait" verticalDpi="0" r:id="rId1"/>
  <headerFooter>
    <oddHeader>&amp;LPsychologický ústav Akademie věd České republiky, v. v. i., IČO 68081740
Veveří 97, 602 00 Brno</oddHeader>
  </headerFooter>
  <ignoredErrors>
    <ignoredError sqref="L4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práce</vt:lpstr>
      <vt:lpstr>'výkaz práce'!Oblast_tisku</vt:lpstr>
    </vt:vector>
  </TitlesOfParts>
  <Company>PsÚ AV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Kubíková</dc:creator>
  <cp:lastModifiedBy>Ivona Kubíková</cp:lastModifiedBy>
  <cp:lastPrinted>2023-11-02T09:41:12Z</cp:lastPrinted>
  <dcterms:created xsi:type="dcterms:W3CDTF">2023-10-24T19:07:55Z</dcterms:created>
  <dcterms:modified xsi:type="dcterms:W3CDTF">2023-11-07T10:23:21Z</dcterms:modified>
</cp:coreProperties>
</file>